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esktop\Omar Hidalgo\informacion lotaip hasta junio\LISTO PARA SUBIR\Noviembre 2023\"/>
    </mc:Choice>
  </mc:AlternateContent>
  <xr:revisionPtr revIDLastSave="0" documentId="13_ncr:1_{1FA1BDCA-B243-4C8E-AABC-1109E5A6D70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" i="2" l="1"/>
  <c r="F22" i="2"/>
  <c r="K22" i="2"/>
  <c r="J22" i="2"/>
  <c r="L21" i="2"/>
  <c r="G21" i="2"/>
  <c r="G20" i="2"/>
  <c r="I19" i="2"/>
  <c r="I22" i="2" s="1"/>
  <c r="H19" i="2"/>
  <c r="G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L6" i="2"/>
  <c r="G6" i="2"/>
  <c r="L5" i="2"/>
  <c r="G5" i="2"/>
  <c r="L4" i="2"/>
  <c r="G4" i="2"/>
  <c r="L3" i="2"/>
  <c r="G3" i="2"/>
  <c r="L2" i="2"/>
  <c r="G2" i="2"/>
  <c r="G22" i="2" s="1"/>
  <c r="L19" i="2" l="1"/>
  <c r="L22" i="2" s="1"/>
  <c r="H22" i="2"/>
</calcChain>
</file>

<file path=xl/sharedStrings.xml><?xml version="1.0" encoding="utf-8"?>
<sst xmlns="http://schemas.openxmlformats.org/spreadsheetml/2006/main" count="136" uniqueCount="80">
  <si>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</si>
  <si>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</si>
  <si>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</si>
  <si>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</si>
  <si>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</si>
  <si>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</si>
  <si>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</si>
  <si>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</si>
  <si>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</si>
  <si>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</si>
  <si>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</si>
  <si>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</si>
  <si>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</si>
  <si>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</si>
  <si>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</si>
  <si>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</si>
  <si>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</si>
  <si>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</si>
  <si>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</si>
  <si>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</si>
  <si>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</si>
  <si>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</si>
  <si>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</si>
  <si>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</si>
  <si>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</si>
  <si>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</si>
  <si>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</si>
  <si>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</si>
  <si>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</si>
  <si>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</si>
  <si>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</si>
  <si>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</si>
  <si>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</si>
  <si>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</si>
  <si>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</si>
  <si>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</si>
  <si>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</si>
  <si>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</si>
  <si>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</si>
  <si>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</si>
  <si>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</si>
  <si>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JULIA EVELINA MALDONADO CONDO</t>
  </si>
  <si>
    <t>julia.maldonado@cbcc.gob.ec</t>
  </si>
  <si>
    <t>(07) 2676-020</t>
  </si>
  <si>
    <t>Cuerpo de Bomberos del Canton Catamayo</t>
  </si>
  <si>
    <t>ÁREA ADMINISTRATIVA FINANCIERA</t>
  </si>
  <si>
    <t>CONTADORA</t>
  </si>
  <si>
    <t>SECRETARIA</t>
  </si>
  <si>
    <t>GUARDALMACEN</t>
  </si>
  <si>
    <t>JEFE DE CBCC</t>
  </si>
  <si>
    <t>JEFE DE TTHH</t>
  </si>
  <si>
    <t>COORDINADORA COMPRAS PUBLICAS</t>
  </si>
  <si>
    <t>BOMBERO</t>
  </si>
  <si>
    <t>5.1.01.05.05</t>
  </si>
  <si>
    <t>5.1.01.05.06</t>
  </si>
  <si>
    <t>5.1.01.05.07</t>
  </si>
  <si>
    <t>5.1.01.05.01</t>
  </si>
  <si>
    <t>5.1.01.05.08</t>
  </si>
  <si>
    <t>5.1.01.05.19</t>
  </si>
  <si>
    <t>5.1.01.05.09</t>
  </si>
  <si>
    <t>5.1.01.05.02</t>
  </si>
  <si>
    <t>5.1.01.05.03</t>
  </si>
  <si>
    <t>5.1.01.05.04</t>
  </si>
  <si>
    <t>5.1.01.05.10</t>
  </si>
  <si>
    <t>5.1.01.05.12</t>
  </si>
  <si>
    <t>5.1.01.05.13</t>
  </si>
  <si>
    <t>5.1.01.05.14</t>
  </si>
  <si>
    <t>5.1.01.05.15</t>
  </si>
  <si>
    <t>5.1.01.05.16</t>
  </si>
  <si>
    <t>5.1.01.05.18</t>
  </si>
  <si>
    <t>5.1.01.05.17</t>
  </si>
  <si>
    <t>5.1.01.06.02</t>
  </si>
  <si>
    <t>5.1.01.06.01</t>
  </si>
  <si>
    <t>SERVIDOR PUBLICO 5</t>
  </si>
  <si>
    <t>SERVIDOR PUBLICO DE APOYO 3</t>
  </si>
  <si>
    <t>SERVIDOR PUBLICO DE APOYO 4</t>
  </si>
  <si>
    <t>NIVEL JERARQUICO SUPERIOR 1</t>
  </si>
  <si>
    <t>SERVIDOR PUBLICO 1</t>
  </si>
  <si>
    <t>SERVIDOR PUBLICO DE APOYO 1</t>
  </si>
  <si>
    <t>BOMBERO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</si>
</sst>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0"/>
      <color rgb="FF000000"/>
      <name val="Arial"/>
      <family val="2"/>
    </font>
    <font>
      <sz val="11"/>
      <color rgb="FF0000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opLeftCell="E1" workbookViewId="0">
      <selection activeCell="J21" sqref="J21"/>
    </sheetView>
  </sheetViews>
  <sheetFormatPr baseColWidth="10" defaultColWidth="14.42578125" defaultRowHeight="15" customHeight="1" x14ac:dyDescent="0.25"/>
  <cols>
    <col min="1" max="1" width="15" customWidth="1"/>
    <col min="2" max="2" width="47.140625" customWidth="1"/>
    <col min="3" max="3" width="35.85546875" customWidth="1"/>
    <col min="4" max="4" width="32.140625" customWidth="1"/>
    <col min="5" max="5" width="41.2851562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0.100000000000001" customHeight="1" x14ac:dyDescent="0.25">
      <c r="A2" s="6">
        <v>1</v>
      </c>
      <c r="B2" s="19" t="s">
        <v>46</v>
      </c>
      <c r="C2" s="6" t="s">
        <v>14</v>
      </c>
      <c r="D2" s="19" t="s">
        <v>53</v>
      </c>
      <c r="E2" s="18" t="s">
        <v>73</v>
      </c>
      <c r="F2" s="20">
        <v>1212</v>
      </c>
      <c r="G2" s="20">
        <f>F2*12</f>
        <v>14544</v>
      </c>
      <c r="H2" s="20">
        <v>1212</v>
      </c>
      <c r="I2" s="20">
        <v>450</v>
      </c>
      <c r="J2" s="20">
        <v>0</v>
      </c>
      <c r="K2" s="21" t="s">
        <v>13</v>
      </c>
      <c r="L2" s="21">
        <f>SUM(H2:K2)</f>
        <v>1662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0.100000000000001" customHeight="1" x14ac:dyDescent="0.25">
      <c r="A3" s="6">
        <v>2</v>
      </c>
      <c r="B3" s="19" t="s">
        <v>47</v>
      </c>
      <c r="C3" s="6" t="s">
        <v>14</v>
      </c>
      <c r="D3" s="19" t="s">
        <v>54</v>
      </c>
      <c r="E3" s="18" t="s">
        <v>74</v>
      </c>
      <c r="F3" s="20">
        <v>675</v>
      </c>
      <c r="G3" s="20">
        <f t="shared" ref="G3:G21" si="0">F3*12</f>
        <v>8100</v>
      </c>
      <c r="H3" s="20">
        <v>675</v>
      </c>
      <c r="I3" s="20">
        <v>450</v>
      </c>
      <c r="J3" s="20">
        <v>0</v>
      </c>
      <c r="K3" s="21">
        <v>0</v>
      </c>
      <c r="L3" s="21">
        <f t="shared" ref="L3:L21" si="1">SUM(H3:K3)</f>
        <v>1125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0.100000000000001" customHeight="1" x14ac:dyDescent="0.25">
      <c r="A4" s="6">
        <v>3</v>
      </c>
      <c r="B4" s="19" t="s">
        <v>48</v>
      </c>
      <c r="C4" s="6" t="s">
        <v>14</v>
      </c>
      <c r="D4" s="19" t="s">
        <v>55</v>
      </c>
      <c r="E4" s="18" t="s">
        <v>75</v>
      </c>
      <c r="F4" s="20">
        <v>733</v>
      </c>
      <c r="G4" s="20">
        <f t="shared" si="0"/>
        <v>8796</v>
      </c>
      <c r="H4" s="20">
        <v>733</v>
      </c>
      <c r="I4" s="20">
        <v>450</v>
      </c>
      <c r="J4" s="20">
        <v>0</v>
      </c>
      <c r="K4" s="21">
        <v>0</v>
      </c>
      <c r="L4" s="21">
        <f t="shared" si="1"/>
        <v>1183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0.100000000000001" customHeight="1" x14ac:dyDescent="0.25">
      <c r="A5" s="6">
        <v>4</v>
      </c>
      <c r="B5" s="19" t="s">
        <v>49</v>
      </c>
      <c r="C5" s="6" t="s">
        <v>14</v>
      </c>
      <c r="D5" s="19" t="s">
        <v>56</v>
      </c>
      <c r="E5" s="18" t="s">
        <v>76</v>
      </c>
      <c r="F5" s="20">
        <v>2115</v>
      </c>
      <c r="G5" s="20">
        <f t="shared" si="0"/>
        <v>25380</v>
      </c>
      <c r="H5" s="20">
        <v>2115</v>
      </c>
      <c r="I5" s="20">
        <v>450</v>
      </c>
      <c r="J5" s="20">
        <v>0</v>
      </c>
      <c r="K5" s="21">
        <v>0</v>
      </c>
      <c r="L5" s="21">
        <f t="shared" si="1"/>
        <v>2565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0.100000000000001" customHeight="1" x14ac:dyDescent="0.25">
      <c r="A6" s="6">
        <v>5</v>
      </c>
      <c r="B6" s="19" t="s">
        <v>50</v>
      </c>
      <c r="C6" s="6" t="s">
        <v>14</v>
      </c>
      <c r="D6" s="19" t="s">
        <v>57</v>
      </c>
      <c r="E6" s="18" t="s">
        <v>73</v>
      </c>
      <c r="F6" s="20">
        <v>1212</v>
      </c>
      <c r="G6" s="20">
        <f t="shared" si="0"/>
        <v>14544</v>
      </c>
      <c r="H6" s="20">
        <v>1212</v>
      </c>
      <c r="I6" s="20">
        <v>450</v>
      </c>
      <c r="J6" s="20">
        <v>0</v>
      </c>
      <c r="K6" s="21">
        <v>0</v>
      </c>
      <c r="L6" s="21">
        <f t="shared" si="1"/>
        <v>1662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0.100000000000001" customHeight="1" x14ac:dyDescent="0.25">
      <c r="A7" s="6">
        <v>6</v>
      </c>
      <c r="B7" s="23" t="s">
        <v>51</v>
      </c>
      <c r="C7" s="6" t="s">
        <v>14</v>
      </c>
      <c r="D7" s="19" t="s">
        <v>58</v>
      </c>
      <c r="E7" s="18" t="s">
        <v>77</v>
      </c>
      <c r="F7" s="20">
        <v>1212</v>
      </c>
      <c r="G7" s="20">
        <f>F7*6</f>
        <v>7272</v>
      </c>
      <c r="H7" s="20">
        <v>1212</v>
      </c>
      <c r="I7" s="20">
        <v>450</v>
      </c>
      <c r="J7" s="20">
        <v>0</v>
      </c>
      <c r="K7" s="21">
        <v>0</v>
      </c>
      <c r="L7" s="21">
        <f t="shared" si="1"/>
        <v>1662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0.100000000000001" customHeight="1" x14ac:dyDescent="0.25">
      <c r="A8" s="6">
        <v>7</v>
      </c>
      <c r="B8" s="19" t="s">
        <v>52</v>
      </c>
      <c r="C8" s="6" t="s">
        <v>14</v>
      </c>
      <c r="D8" s="19" t="s">
        <v>59</v>
      </c>
      <c r="E8" s="18" t="s">
        <v>78</v>
      </c>
      <c r="F8" s="20">
        <v>585</v>
      </c>
      <c r="G8" s="20">
        <f t="shared" si="0"/>
        <v>7020</v>
      </c>
      <c r="H8" s="20">
        <v>585</v>
      </c>
      <c r="I8" s="20">
        <v>450</v>
      </c>
      <c r="J8" s="20">
        <v>0</v>
      </c>
      <c r="K8" s="21">
        <v>0</v>
      </c>
      <c r="L8" s="21">
        <f t="shared" si="1"/>
        <v>1035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20.100000000000001" customHeight="1" x14ac:dyDescent="0.25">
      <c r="A9" s="6">
        <v>8</v>
      </c>
      <c r="B9" s="19" t="s">
        <v>79</v>
      </c>
      <c r="C9" s="6" t="s">
        <v>14</v>
      </c>
      <c r="D9" s="19" t="s">
        <v>60</v>
      </c>
      <c r="E9" s="18" t="s">
        <v>77</v>
      </c>
      <c r="F9" s="20">
        <v>817</v>
      </c>
      <c r="G9" s="20">
        <f t="shared" si="0"/>
        <v>9804</v>
      </c>
      <c r="H9" s="20">
        <v>817</v>
      </c>
      <c r="I9" s="20">
        <v>450</v>
      </c>
      <c r="J9" s="20">
        <v>0</v>
      </c>
      <c r="K9" s="21">
        <v>0</v>
      </c>
      <c r="L9" s="21">
        <f t="shared" si="1"/>
        <v>1267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0.100000000000001" customHeight="1" x14ac:dyDescent="0.25">
      <c r="A10" s="6">
        <v>9</v>
      </c>
      <c r="B10" s="19" t="s">
        <v>79</v>
      </c>
      <c r="C10" s="6" t="s">
        <v>14</v>
      </c>
      <c r="D10" s="19" t="s">
        <v>61</v>
      </c>
      <c r="E10" s="18" t="s">
        <v>77</v>
      </c>
      <c r="F10" s="20">
        <v>817</v>
      </c>
      <c r="G10" s="20">
        <f t="shared" si="0"/>
        <v>9804</v>
      </c>
      <c r="H10" s="20">
        <v>817</v>
      </c>
      <c r="I10" s="20">
        <v>450</v>
      </c>
      <c r="J10" s="20">
        <v>0</v>
      </c>
      <c r="K10" s="21">
        <v>0</v>
      </c>
      <c r="L10" s="21">
        <f t="shared" si="1"/>
        <v>1267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20.100000000000001" customHeight="1" x14ac:dyDescent="0.25">
      <c r="A11" s="6">
        <v>10</v>
      </c>
      <c r="B11" s="19" t="s">
        <v>79</v>
      </c>
      <c r="C11" s="6" t="s">
        <v>14</v>
      </c>
      <c r="D11" s="19" t="s">
        <v>62</v>
      </c>
      <c r="E11" s="18" t="s">
        <v>77</v>
      </c>
      <c r="F11" s="20">
        <v>817</v>
      </c>
      <c r="G11" s="20">
        <f t="shared" si="0"/>
        <v>9804</v>
      </c>
      <c r="H11" s="20">
        <v>817</v>
      </c>
      <c r="I11" s="20">
        <v>450</v>
      </c>
      <c r="J11" s="20">
        <v>0</v>
      </c>
      <c r="K11" s="21">
        <v>0</v>
      </c>
      <c r="L11" s="21">
        <f t="shared" si="1"/>
        <v>1267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20.100000000000001" customHeight="1" x14ac:dyDescent="0.25">
      <c r="A12" s="6">
        <v>11</v>
      </c>
      <c r="B12" s="19" t="s">
        <v>52</v>
      </c>
      <c r="C12" s="6" t="s">
        <v>14</v>
      </c>
      <c r="D12" s="19" t="s">
        <v>63</v>
      </c>
      <c r="E12" s="18" t="s">
        <v>78</v>
      </c>
      <c r="F12" s="20">
        <v>585</v>
      </c>
      <c r="G12" s="20">
        <f t="shared" si="0"/>
        <v>7020</v>
      </c>
      <c r="H12" s="20">
        <v>585</v>
      </c>
      <c r="I12" s="20">
        <v>450</v>
      </c>
      <c r="J12" s="20">
        <v>0</v>
      </c>
      <c r="K12" s="21">
        <v>0</v>
      </c>
      <c r="L12" s="21">
        <f t="shared" si="1"/>
        <v>1035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0.100000000000001" customHeight="1" x14ac:dyDescent="0.25">
      <c r="A13" s="6">
        <v>12</v>
      </c>
      <c r="B13" s="19" t="s">
        <v>52</v>
      </c>
      <c r="C13" s="6" t="s">
        <v>14</v>
      </c>
      <c r="D13" s="19" t="s">
        <v>64</v>
      </c>
      <c r="E13" s="18" t="s">
        <v>78</v>
      </c>
      <c r="F13" s="20">
        <v>585</v>
      </c>
      <c r="G13" s="20">
        <f t="shared" si="0"/>
        <v>7020</v>
      </c>
      <c r="H13" s="20">
        <v>585</v>
      </c>
      <c r="I13" s="20">
        <v>450</v>
      </c>
      <c r="J13" s="20">
        <v>0</v>
      </c>
      <c r="K13" s="21">
        <v>0</v>
      </c>
      <c r="L13" s="21">
        <f t="shared" si="1"/>
        <v>1035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20.100000000000001" customHeight="1" x14ac:dyDescent="0.25">
      <c r="A14" s="6">
        <v>13</v>
      </c>
      <c r="B14" s="19" t="s">
        <v>52</v>
      </c>
      <c r="C14" s="6" t="s">
        <v>14</v>
      </c>
      <c r="D14" s="19" t="s">
        <v>65</v>
      </c>
      <c r="E14" s="18" t="s">
        <v>78</v>
      </c>
      <c r="F14" s="20">
        <v>585</v>
      </c>
      <c r="G14" s="20">
        <f t="shared" si="0"/>
        <v>7020</v>
      </c>
      <c r="H14" s="20">
        <v>585</v>
      </c>
      <c r="I14" s="20">
        <v>450</v>
      </c>
      <c r="J14" s="20">
        <v>0</v>
      </c>
      <c r="K14" s="21">
        <v>0</v>
      </c>
      <c r="L14" s="21">
        <f t="shared" si="1"/>
        <v>1035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20.100000000000001" customHeight="1" x14ac:dyDescent="0.25">
      <c r="A15" s="6">
        <v>14</v>
      </c>
      <c r="B15" s="19" t="s">
        <v>52</v>
      </c>
      <c r="C15" s="6" t="s">
        <v>14</v>
      </c>
      <c r="D15" s="19" t="s">
        <v>66</v>
      </c>
      <c r="E15" s="18" t="s">
        <v>78</v>
      </c>
      <c r="F15" s="20">
        <v>585</v>
      </c>
      <c r="G15" s="20">
        <f t="shared" si="0"/>
        <v>7020</v>
      </c>
      <c r="H15" s="20">
        <v>585</v>
      </c>
      <c r="I15" s="20">
        <v>450</v>
      </c>
      <c r="J15" s="20">
        <v>0</v>
      </c>
      <c r="K15" s="21">
        <v>0</v>
      </c>
      <c r="L15" s="21">
        <f t="shared" si="1"/>
        <v>1035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20.100000000000001" customHeight="1" x14ac:dyDescent="0.25">
      <c r="A16" s="6">
        <v>15</v>
      </c>
      <c r="B16" s="19" t="s">
        <v>52</v>
      </c>
      <c r="C16" s="6" t="s">
        <v>14</v>
      </c>
      <c r="D16" s="19" t="s">
        <v>67</v>
      </c>
      <c r="E16" s="18" t="s">
        <v>78</v>
      </c>
      <c r="F16" s="20">
        <v>585</v>
      </c>
      <c r="G16" s="20">
        <f t="shared" si="0"/>
        <v>7020</v>
      </c>
      <c r="H16" s="20">
        <v>585</v>
      </c>
      <c r="I16" s="20">
        <v>450</v>
      </c>
      <c r="J16" s="20">
        <v>0</v>
      </c>
      <c r="K16" s="21">
        <v>0</v>
      </c>
      <c r="L16" s="21">
        <f t="shared" si="1"/>
        <v>1035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0.100000000000001" customHeight="1" x14ac:dyDescent="0.25">
      <c r="A17" s="6">
        <v>16</v>
      </c>
      <c r="B17" s="19" t="s">
        <v>52</v>
      </c>
      <c r="C17" s="6" t="s">
        <v>14</v>
      </c>
      <c r="D17" s="19" t="s">
        <v>68</v>
      </c>
      <c r="E17" s="18" t="s">
        <v>78</v>
      </c>
      <c r="F17" s="20">
        <v>585</v>
      </c>
      <c r="G17" s="20">
        <f t="shared" si="0"/>
        <v>7020</v>
      </c>
      <c r="H17" s="20">
        <v>585</v>
      </c>
      <c r="I17" s="20">
        <v>450</v>
      </c>
      <c r="J17" s="20">
        <v>0</v>
      </c>
      <c r="K17" s="21">
        <v>0</v>
      </c>
      <c r="L17" s="21">
        <f t="shared" si="1"/>
        <v>1035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20.100000000000001" customHeight="1" x14ac:dyDescent="0.25">
      <c r="A18" s="6">
        <v>17</v>
      </c>
      <c r="B18" s="19" t="s">
        <v>52</v>
      </c>
      <c r="C18" s="6" t="s">
        <v>14</v>
      </c>
      <c r="D18" s="19" t="s">
        <v>69</v>
      </c>
      <c r="E18" s="18" t="s">
        <v>78</v>
      </c>
      <c r="F18" s="20">
        <v>585</v>
      </c>
      <c r="G18" s="20">
        <f t="shared" si="0"/>
        <v>7020</v>
      </c>
      <c r="H18" s="20">
        <v>585</v>
      </c>
      <c r="I18" s="20">
        <v>450</v>
      </c>
      <c r="J18" s="20">
        <v>0</v>
      </c>
      <c r="K18" s="21">
        <v>0</v>
      </c>
      <c r="L18" s="21">
        <f t="shared" si="1"/>
        <v>1035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20.100000000000001" customHeight="1" x14ac:dyDescent="0.25">
      <c r="A19" s="6">
        <v>18</v>
      </c>
      <c r="B19" s="19" t="s">
        <v>52</v>
      </c>
      <c r="C19" s="6" t="s">
        <v>14</v>
      </c>
      <c r="D19" s="19" t="s">
        <v>70</v>
      </c>
      <c r="E19" s="18" t="s">
        <v>78</v>
      </c>
      <c r="F19" s="20">
        <v>585</v>
      </c>
      <c r="G19" s="20">
        <f>F19*6</f>
        <v>3510</v>
      </c>
      <c r="H19" s="20">
        <f>(585/12)*6</f>
        <v>292.5</v>
      </c>
      <c r="I19" s="20">
        <f>(450/12)*6</f>
        <v>225</v>
      </c>
      <c r="J19" s="20">
        <v>0</v>
      </c>
      <c r="K19" s="21">
        <v>0</v>
      </c>
      <c r="L19" s="21">
        <f t="shared" si="1"/>
        <v>517.5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20.100000000000001" customHeight="1" x14ac:dyDescent="0.25">
      <c r="A20" s="6">
        <v>19</v>
      </c>
      <c r="B20" s="19" t="s">
        <v>52</v>
      </c>
      <c r="C20" s="6" t="s">
        <v>12</v>
      </c>
      <c r="D20" s="19" t="s">
        <v>71</v>
      </c>
      <c r="E20" s="18" t="s">
        <v>52</v>
      </c>
      <c r="F20" s="20">
        <v>596</v>
      </c>
      <c r="G20" s="20">
        <f t="shared" si="0"/>
        <v>7152</v>
      </c>
      <c r="H20" s="20">
        <v>596</v>
      </c>
      <c r="I20" s="20">
        <v>450</v>
      </c>
      <c r="J20" s="20">
        <v>150.18</v>
      </c>
      <c r="K20" s="21">
        <v>0</v>
      </c>
      <c r="L20" s="21">
        <f>SUM(H20:K20)</f>
        <v>1196.18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20.100000000000001" customHeight="1" x14ac:dyDescent="0.25">
      <c r="A21" s="6">
        <v>20</v>
      </c>
      <c r="B21" s="19" t="s">
        <v>52</v>
      </c>
      <c r="C21" s="6" t="s">
        <v>12</v>
      </c>
      <c r="D21" s="19" t="s">
        <v>72</v>
      </c>
      <c r="E21" s="18" t="s">
        <v>52</v>
      </c>
      <c r="F21" s="20">
        <v>700</v>
      </c>
      <c r="G21" s="20">
        <f t="shared" si="0"/>
        <v>8400</v>
      </c>
      <c r="H21" s="20">
        <v>700</v>
      </c>
      <c r="I21" s="20">
        <v>450</v>
      </c>
      <c r="J21" s="20">
        <v>0</v>
      </c>
      <c r="K21" s="21">
        <v>0</v>
      </c>
      <c r="L21" s="21">
        <f t="shared" si="1"/>
        <v>1150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22">
        <f>SUM(F2:F21)</f>
        <v>16171</v>
      </c>
      <c r="G22" s="22">
        <f>SUM(G2:G21)</f>
        <v>183270</v>
      </c>
      <c r="H22" s="22">
        <f t="shared" ref="H22:L22" si="2">SUM(H2:H21)</f>
        <v>15878.5</v>
      </c>
      <c r="I22" s="22">
        <f t="shared" si="2"/>
        <v>8775</v>
      </c>
      <c r="J22" s="22">
        <f t="shared" si="2"/>
        <v>150.18</v>
      </c>
      <c r="K22" s="22">
        <f t="shared" si="2"/>
        <v>0</v>
      </c>
      <c r="L22" s="22">
        <f t="shared" si="2"/>
        <v>24803.68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10" width="65.85546875" customWidth="1"/>
  </cols>
  <sheetData>
    <row r="1" spans="1:10" ht="34.5" customHeight="1" x14ac:dyDescent="0.25">
      <c r="A1" s="7" t="s">
        <v>15</v>
      </c>
      <c r="B1" s="24">
        <v>45260</v>
      </c>
      <c r="C1" s="8"/>
      <c r="D1" s="8"/>
      <c r="E1" s="8"/>
      <c r="F1" s="8"/>
      <c r="G1" s="8"/>
      <c r="H1" s="8"/>
      <c r="I1" s="8"/>
      <c r="J1" s="8"/>
    </row>
    <row r="2" spans="1:10" ht="34.5" customHeight="1" x14ac:dyDescent="0.25">
      <c r="A2" s="7" t="s">
        <v>16</v>
      </c>
      <c r="B2" s="9" t="s">
        <v>17</v>
      </c>
      <c r="C2" s="8"/>
      <c r="D2" s="8"/>
      <c r="E2" s="8"/>
      <c r="F2" s="8"/>
      <c r="G2" s="8"/>
      <c r="H2" s="8"/>
      <c r="I2" s="8"/>
      <c r="J2" s="8"/>
    </row>
    <row r="3" spans="1:10" ht="34.5" customHeight="1" x14ac:dyDescent="0.25">
      <c r="A3" s="7" t="s">
        <v>18</v>
      </c>
      <c r="B3" s="2" t="s">
        <v>45</v>
      </c>
      <c r="C3" s="8"/>
      <c r="D3" s="8"/>
      <c r="E3" s="8"/>
      <c r="F3" s="8"/>
      <c r="G3" s="8"/>
      <c r="H3" s="8"/>
      <c r="I3" s="8"/>
      <c r="J3" s="8"/>
    </row>
    <row r="4" spans="1:10" ht="34.5" customHeight="1" x14ac:dyDescent="0.25">
      <c r="A4" s="7" t="s">
        <v>19</v>
      </c>
      <c r="B4" s="16" t="s">
        <v>41</v>
      </c>
      <c r="C4" s="8"/>
      <c r="D4" s="8"/>
      <c r="E4" s="8"/>
      <c r="F4" s="8"/>
      <c r="G4" s="8"/>
      <c r="H4" s="8"/>
      <c r="I4" s="8"/>
      <c r="J4" s="8"/>
    </row>
    <row r="5" spans="1:10" ht="34.5" customHeight="1" x14ac:dyDescent="0.25">
      <c r="A5" s="7" t="s">
        <v>20</v>
      </c>
      <c r="B5" s="17" t="s">
        <v>42</v>
      </c>
      <c r="C5" s="8"/>
      <c r="D5" s="8"/>
      <c r="E5" s="8"/>
      <c r="F5" s="8"/>
      <c r="G5" s="8"/>
      <c r="H5" s="8"/>
      <c r="I5" s="8"/>
      <c r="J5" s="8"/>
    </row>
    <row r="6" spans="1:10" ht="34.5" customHeight="1" x14ac:dyDescent="0.25">
      <c r="A6" s="7" t="s">
        <v>21</v>
      </c>
      <c r="B6" s="10" t="s">
        <v>43</v>
      </c>
      <c r="C6" s="8"/>
      <c r="D6" s="8"/>
      <c r="E6" s="8"/>
      <c r="F6" s="8"/>
      <c r="G6" s="8"/>
      <c r="H6" s="8"/>
      <c r="I6" s="8"/>
      <c r="J6" s="8"/>
    </row>
    <row r="7" spans="1:10" ht="34.5" customHeight="1" x14ac:dyDescent="0.25">
      <c r="A7" s="11" t="s">
        <v>22</v>
      </c>
      <c r="B7" s="10" t="s">
        <v>23</v>
      </c>
      <c r="C7" s="8"/>
      <c r="D7" s="8"/>
      <c r="E7" s="8"/>
      <c r="F7" s="8"/>
      <c r="G7" s="8"/>
      <c r="H7" s="8"/>
      <c r="I7" s="8"/>
      <c r="J7" s="8"/>
    </row>
    <row r="8" spans="1:10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24</v>
      </c>
      <c r="B1" s="12" t="s">
        <v>44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cbcc01</cp:lastModifiedBy>
  <dcterms:created xsi:type="dcterms:W3CDTF">2011-04-19T14:26:13Z</dcterms:created>
  <dcterms:modified xsi:type="dcterms:W3CDTF">2024-01-23T20:28:50Z</dcterms:modified>
</cp:coreProperties>
</file>